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<sst xmlns="http://schemas.openxmlformats.org/spreadsheetml/2006/main" count="52" uniqueCount="50">
  <si>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</si>
  <si>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</si>
  <si>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</si>
  <si>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</si>
  <si>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</si>
  <si>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</si>
  <si>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</si>
  <si>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</si>
  <si>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</si>
  <si>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</si>
  <si>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</si>
  <si>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</si>
  <si>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</si>
  <si>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</si>
  <si>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</si>
  <si>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</si>
  <si>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</si>
  <si>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</si>
  <si>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</si>
  <si>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</si>
  <si>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</si>
  <si>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</si>
  <si>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</si>
  <si>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</si>
  <si>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</si>
  <si>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</si>
  <si>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</si>
  <si>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</si>
  <si>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</si>
  <si>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</si>
  <si>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</si>
  <si>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</si>
  <si>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Тефтели из говядины</t>
  </si>
  <si>
    <t>ИТОГО ОБЕД</t>
  </si>
  <si>
    <t>ВСЕГО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</si>
  <si>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</si>
  <si>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</si>
  <si>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</si>
  <si>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</si>
  <si>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</si>
  <si>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</si>
  <si>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Хлеб пшеничный</t>
  </si>
  <si>
    <t>Бутерброд с колбасой и св.огурцом</t>
  </si>
  <si>
    <t>Яйцо вареное</t>
  </si>
  <si>
    <t>1шт.</t>
  </si>
  <si>
    <t>Солянка по-домашнему</t>
  </si>
  <si>
    <t>250\30</t>
  </si>
  <si>
    <t>Кисель</t>
  </si>
  <si>
    <t>Макаронные изделия отварные</t>
  </si>
  <si>
    <t>30\30\30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</si>
</sst>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40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44634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29</v>
      </c>
      <c r="E10" s="36" t="s">
        <v>31</v>
      </c>
      <c r="F10" s="21">
        <v>15.22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35</v>
      </c>
      <c r="E11" s="37">
        <v>200</v>
      </c>
      <c r="F11" s="22">
        <v>3.77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42</v>
      </c>
      <c r="E12" s="37" t="s">
        <v>49</v>
      </c>
      <c r="F12" s="22">
        <v>25.5</v>
      </c>
      <c r="G12" s="22">
        <f>102.6+146.1+5.06</f>
        <v>253.76</v>
      </c>
      <c r="H12" s="22">
        <f>3.7+4.8+0.32</f>
        <v>8.82</v>
      </c>
      <c r="I12" s="22">
        <f>0.6+14.11+0.05</f>
        <v>14.76</v>
      </c>
      <c r="J12" s="33">
        <f>20.6+0.87</f>
        <v>21.470000000000002</v>
      </c>
    </row>
    <row r="13" spans="1:10" x14ac:dyDescent="0.25">
      <c r="A13" s="7"/>
      <c r="B13" s="2"/>
      <c r="C13" s="2"/>
      <c r="D13" s="29" t="s">
        <v>43</v>
      </c>
      <c r="E13" s="37" t="s">
        <v>44</v>
      </c>
      <c r="F13" s="22">
        <v>8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30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80.490000000000009</v>
      </c>
      <c r="G17" s="23">
        <f t="shared" ref="G17:J17" si="0">SUM(G10:G16)</f>
        <v>599.91000000000008</v>
      </c>
      <c r="H17" s="23">
        <f t="shared" si="0"/>
        <v>18.400000000000002</v>
      </c>
      <c r="I17" s="23">
        <f t="shared" si="0"/>
        <v>24.409999999999997</v>
      </c>
      <c r="J17" s="23">
        <f t="shared" si="0"/>
        <v>76.23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45</v>
      </c>
      <c r="E19" s="16" t="s">
        <v>46</v>
      </c>
      <c r="F19" s="22">
        <v>33.76</v>
      </c>
      <c r="G19" s="22">
        <v>189.5</v>
      </c>
      <c r="H19" s="22">
        <v>5.92</v>
      </c>
      <c r="I19" s="22">
        <v>13.49</v>
      </c>
      <c r="J19" s="33">
        <v>11.1</v>
      </c>
    </row>
    <row r="20" spans="1:10" x14ac:dyDescent="0.25">
      <c r="A20" s="7"/>
      <c r="B20" s="1" t="s">
        <v>16</v>
      </c>
      <c r="C20" s="2">
        <v>174</v>
      </c>
      <c r="D20" s="29" t="s">
        <v>32</v>
      </c>
      <c r="E20" s="16">
        <v>100</v>
      </c>
      <c r="F20" s="22">
        <v>65.69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195</v>
      </c>
      <c r="D21" s="29" t="s">
        <v>48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233</v>
      </c>
      <c r="D22" s="29" t="s">
        <v>47</v>
      </c>
      <c r="E22" s="16">
        <v>200</v>
      </c>
      <c r="F22" s="22">
        <v>3.55</v>
      </c>
      <c r="G22" s="22">
        <v>60</v>
      </c>
      <c r="H22" s="22">
        <v>0</v>
      </c>
      <c r="I22" s="22">
        <v>0</v>
      </c>
      <c r="J22" s="33">
        <v>18</v>
      </c>
    </row>
    <row r="23" spans="1:10" x14ac:dyDescent="0.25">
      <c r="A23" s="7"/>
      <c r="B23" s="1" t="s">
        <v>21</v>
      </c>
      <c r="C23" s="2"/>
      <c r="D23" s="29" t="s">
        <v>41</v>
      </c>
      <c r="E23" s="16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33</v>
      </c>
      <c r="E25" s="26"/>
      <c r="F25" s="27">
        <f>SUM(F19:F24)</f>
        <v>109.85999999999999</v>
      </c>
      <c r="G25" s="27">
        <f t="shared" ref="G25:J25" si="1">SUM(G19:G24)</f>
        <v>912.94</v>
      </c>
      <c r="H25" s="27">
        <f t="shared" si="1"/>
        <v>31.480000000000004</v>
      </c>
      <c r="I25" s="27">
        <f t="shared" si="1"/>
        <v>35.090000000000003</v>
      </c>
      <c r="J25" s="27">
        <f t="shared" si="1"/>
        <v>112.15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36</v>
      </c>
      <c r="B27" s="2"/>
      <c r="C27" s="6">
        <v>327</v>
      </c>
      <c r="D27" s="28" t="s">
        <v>37</v>
      </c>
      <c r="E27" s="36">
        <v>180</v>
      </c>
      <c r="F27" s="21">
        <v>10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1.68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38</v>
      </c>
      <c r="E29" s="38"/>
      <c r="F29" s="23">
        <f>SUM(F27:F28)</f>
        <v>11.68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34</v>
      </c>
      <c r="E30" s="36"/>
      <c r="F30" s="21">
        <f>F17+F25+F29</f>
        <v>202.03</v>
      </c>
      <c r="G30" s="21">
        <f t="shared" ref="G30:J30" si="3">G17+G25+G29</f>
        <v>1903.7200000000003</v>
      </c>
      <c r="H30" s="21">
        <f t="shared" si="3"/>
        <v>79.220000000000013</v>
      </c>
      <c r="I30" s="21">
        <f t="shared" si="3"/>
        <v>71.61</v>
      </c>
      <c r="J30" s="21">
        <f t="shared" si="3"/>
        <v>229.51999999999998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2022-03-11T10:11:10Z</dcterms:modified>
</cp:coreProperties>
</file>