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работа\меню\2022\март 22\"/>
    </mc:Choice>
  </mc:AlternateContent>
  <bookViews>
    <workbookView xWindow="0" yWindow="0" windowWidth="28800" windowHeight="122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9" i="1" l="1"/>
  <c r="I29" i="1"/>
  <c r="H29" i="1"/>
  <c r="G29" i="1"/>
  <c r="F29" i="1"/>
  <c r="J25" i="1"/>
  <c r="J30" i="1" s="1"/>
  <c r="I25" i="1"/>
  <c r="I30" i="1" s="1"/>
  <c r="H25" i="1"/>
  <c r="H30" i="1" s="1"/>
  <c r="G25" i="1"/>
  <c r="G30" i="1" s="1"/>
  <c r="F25" i="1"/>
  <c r="J13" i="1" l="1"/>
  <c r="I13" i="1"/>
  <c r="H13" i="1"/>
  <c r="G13" i="1"/>
  <c r="G17" i="1" l="1"/>
  <c r="H17" i="1"/>
  <c r="I17" i="1"/>
  <c r="J17" i="1"/>
  <c r="F17" i="1" l="1"/>
  <c r="F30" i="1" s="1"/>
</calcChain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<sst xmlns="http://schemas.openxmlformats.org/spreadsheetml/2006/main" count="51" uniqueCount="47">
  <si>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</si>
  <si>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</si>
  <si>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</si>
  <si>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</si>
  <si>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</si>
  <si>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</si>
  <si>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</si>
  <si>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</si>
  <si>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</si>
  <si>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</si>
  <si>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</si>
  <si>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</si>
  <si>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</si>
  <si>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</si>
  <si>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</si>
  <si>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</si>
  <si>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</si>
  <si>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</si>
  <si>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</si>
  <si>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</si>
  <si>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</si>
  <si>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</si>
  <si>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</si>
  <si>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1</t>
  </si>
  <si>
    <t>МАОУ СОШ №64 г.Улан-Удэ</t>
  </si>
  <si>
    <t xml:space="preserve">ИТОГО ЗАВТРАК </t>
  </si>
  <si>
    <t>Чай с сахаром</t>
  </si>
  <si>
    <t>Полдник</t>
  </si>
  <si>
    <t>200\15</t>
  </si>
  <si>
    <t>ВСЕГО</t>
  </si>
  <si>
    <t xml:space="preserve">Утверждаю: Директор </t>
  </si>
  <si>
    <t>Головчан Л.С.</t>
  </si>
  <si>
    <t>ИТОГО полдник</t>
  </si>
  <si>
    <t>Суп молочный с макаронными изделиями</t>
  </si>
  <si>
    <t>ИТОГО ОБЕД</t>
  </si>
  <si>
    <t>-</t>
  </si>
  <si>
    <t>Хлеб пшеничный</t>
  </si>
  <si>
    <t xml:space="preserve">Хлеб ржаной </t>
  </si>
  <si>
    <t>Бутерброд с колбасой и св.огурцом</t>
  </si>
  <si>
    <t>Йогурт фруттис</t>
  </si>
  <si>
    <t>Котлеты говяжьи</t>
  </si>
  <si>
    <t>Компот из кураги</t>
  </si>
  <si>
    <t>Оладьи со сгущенным молоком</t>
  </si>
  <si>
    <t>150\20</t>
  </si>
  <si>
    <t>Картофельное пюре</t>
  </si>
  <si>
    <t>30\35\30</t>
  </si>
  <si>
    <t>Суп с макаронными изделиями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</si>
</sst>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0" borderId="0" xfId="0" applyNumberFormat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topLeftCell="B4" workbookViewId="0">
      <selection activeCell="C19" sqref="C19: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H1" t="s">
        <v>30</v>
      </c>
    </row>
    <row r="2" spans="1:10" ht="7.5" customHeight="1" x14ac:dyDescent="0.25"/>
    <row r="3" spans="1:10" x14ac:dyDescent="0.25">
      <c r="I3" t="s">
        <v>24</v>
      </c>
    </row>
    <row r="4" spans="1:10" x14ac:dyDescent="0.25">
      <c r="I4" t="s">
        <v>31</v>
      </c>
    </row>
    <row r="7" spans="1:10" x14ac:dyDescent="0.25">
      <c r="A7" t="s">
        <v>0</v>
      </c>
      <c r="B7" s="40" t="s">
        <v>24</v>
      </c>
      <c r="C7" s="41"/>
      <c r="D7" s="42"/>
      <c r="E7" t="s">
        <v>19</v>
      </c>
      <c r="F7" s="12" t="s">
        <v>23</v>
      </c>
      <c r="I7" t="s">
        <v>1</v>
      </c>
      <c r="J7" s="11">
        <v>44630</v>
      </c>
    </row>
    <row r="8" spans="1:10" ht="15.75" thickBot="1" x14ac:dyDescent="0.3">
      <c r="J8" s="13"/>
    </row>
    <row r="9" spans="1:10" ht="15.75" thickBot="1" x14ac:dyDescent="0.3">
      <c r="A9" s="8" t="s">
        <v>2</v>
      </c>
      <c r="B9" s="9" t="s">
        <v>3</v>
      </c>
      <c r="C9" s="9" t="s">
        <v>21</v>
      </c>
      <c r="D9" s="9" t="s">
        <v>4</v>
      </c>
      <c r="E9" s="9" t="s">
        <v>22</v>
      </c>
      <c r="F9" s="9" t="s">
        <v>5</v>
      </c>
      <c r="G9" s="9" t="s">
        <v>6</v>
      </c>
      <c r="H9" s="9" t="s">
        <v>7</v>
      </c>
      <c r="I9" s="9" t="s">
        <v>8</v>
      </c>
      <c r="J9" s="10" t="s">
        <v>9</v>
      </c>
    </row>
    <row r="10" spans="1:10" x14ac:dyDescent="0.25">
      <c r="A10" s="2" t="s">
        <v>10</v>
      </c>
      <c r="B10" s="3" t="s">
        <v>11</v>
      </c>
      <c r="C10" s="18">
        <v>53</v>
      </c>
      <c r="D10" s="28" t="s">
        <v>33</v>
      </c>
      <c r="E10" s="34">
        <v>200</v>
      </c>
      <c r="F10" s="22">
        <v>13.95</v>
      </c>
      <c r="G10" s="22">
        <v>195.1</v>
      </c>
      <c r="H10" s="22">
        <v>6.98</v>
      </c>
      <c r="I10" s="22">
        <v>7.65</v>
      </c>
      <c r="J10" s="31">
        <v>24.66</v>
      </c>
    </row>
    <row r="11" spans="1:10" x14ac:dyDescent="0.25">
      <c r="A11" s="4"/>
      <c r="B11" s="1" t="s">
        <v>12</v>
      </c>
      <c r="C11" s="17">
        <v>300</v>
      </c>
      <c r="D11" s="29" t="s">
        <v>26</v>
      </c>
      <c r="E11" s="35" t="s">
        <v>28</v>
      </c>
      <c r="F11" s="23">
        <v>0.96</v>
      </c>
      <c r="G11" s="23">
        <v>48.64</v>
      </c>
      <c r="H11" s="23">
        <v>0.12</v>
      </c>
      <c r="I11" s="23">
        <v>0</v>
      </c>
      <c r="J11" s="32">
        <v>12.04</v>
      </c>
    </row>
    <row r="12" spans="1:10" ht="15.75" thickBot="1" x14ac:dyDescent="0.3">
      <c r="A12" s="4"/>
      <c r="B12" s="1"/>
      <c r="C12" s="17" t="s">
        <v>35</v>
      </c>
      <c r="D12" s="30"/>
      <c r="E12" s="21"/>
      <c r="F12" s="24"/>
      <c r="G12" s="24"/>
      <c r="H12" s="24"/>
      <c r="I12" s="24"/>
      <c r="J12" s="33"/>
    </row>
    <row r="13" spans="1:10" x14ac:dyDescent="0.25">
      <c r="A13" s="4"/>
      <c r="B13" s="1" t="s">
        <v>20</v>
      </c>
      <c r="C13" s="17">
        <v>3</v>
      </c>
      <c r="D13" s="29" t="s">
        <v>38</v>
      </c>
      <c r="E13" s="35" t="s">
        <v>45</v>
      </c>
      <c r="F13" s="23">
        <v>28.31</v>
      </c>
      <c r="G13" s="23">
        <f>102.6+146.1+5.06</f>
        <v>253.76</v>
      </c>
      <c r="H13" s="23">
        <f>3.7+4.8+0.32</f>
        <v>8.82</v>
      </c>
      <c r="I13" s="23">
        <f>0.6+14.11+0.05</f>
        <v>14.76</v>
      </c>
      <c r="J13" s="32">
        <f>20.6+0.87</f>
        <v>21.470000000000002</v>
      </c>
    </row>
    <row r="14" spans="1:10" ht="15.75" thickBot="1" x14ac:dyDescent="0.3">
      <c r="A14" s="5"/>
      <c r="B14" s="16"/>
      <c r="C14" s="19"/>
      <c r="D14" s="29"/>
      <c r="E14" s="35"/>
      <c r="F14" s="23"/>
      <c r="G14" s="23"/>
      <c r="H14" s="23"/>
      <c r="I14" s="23"/>
      <c r="J14" s="32"/>
    </row>
    <row r="15" spans="1:10" ht="15.75" thickBot="1" x14ac:dyDescent="0.3">
      <c r="A15" s="2" t="s">
        <v>13</v>
      </c>
      <c r="B15" s="7"/>
      <c r="C15" s="17"/>
      <c r="D15" s="30" t="s">
        <v>39</v>
      </c>
      <c r="E15" s="21">
        <v>115</v>
      </c>
      <c r="F15" s="24">
        <v>37.299999999999997</v>
      </c>
      <c r="G15" s="24"/>
      <c r="H15" s="24"/>
      <c r="I15" s="24"/>
      <c r="J15" s="33"/>
    </row>
    <row r="16" spans="1:10" x14ac:dyDescent="0.25">
      <c r="A16" s="4"/>
      <c r="B16" s="15"/>
      <c r="C16" s="17"/>
      <c r="D16" s="29"/>
      <c r="E16" s="20"/>
      <c r="F16" s="23"/>
      <c r="G16" s="23"/>
      <c r="H16" s="23"/>
      <c r="I16" s="23"/>
      <c r="J16" s="32"/>
    </row>
    <row r="17" spans="1:10" ht="15.75" thickBot="1" x14ac:dyDescent="0.3">
      <c r="A17" s="5"/>
      <c r="B17" s="16"/>
      <c r="C17" s="19"/>
      <c r="D17" s="30" t="s">
        <v>25</v>
      </c>
      <c r="E17" s="21"/>
      <c r="F17" s="24">
        <f>SUM(F10:F16)</f>
        <v>80.52</v>
      </c>
      <c r="G17" s="24">
        <f t="shared" ref="G17:J17" si="0">SUM(G10:G16)</f>
        <v>497.5</v>
      </c>
      <c r="H17" s="24">
        <f t="shared" si="0"/>
        <v>15.920000000000002</v>
      </c>
      <c r="I17" s="24">
        <f t="shared" si="0"/>
        <v>22.41</v>
      </c>
      <c r="J17" s="24">
        <f t="shared" si="0"/>
        <v>58.17</v>
      </c>
    </row>
    <row r="18" spans="1:10" x14ac:dyDescent="0.25">
      <c r="A18" s="4" t="s">
        <v>14</v>
      </c>
      <c r="B18" s="6"/>
      <c r="C18" s="36"/>
      <c r="D18" s="37"/>
      <c r="E18" s="38"/>
      <c r="F18" s="39"/>
      <c r="G18" s="39"/>
      <c r="H18" s="39"/>
      <c r="I18" s="39"/>
      <c r="J18" s="39"/>
    </row>
    <row r="19" spans="1:10" x14ac:dyDescent="0.25">
      <c r="A19" s="4"/>
      <c r="B19" s="1" t="s">
        <v>15</v>
      </c>
      <c r="C19" s="17">
        <v>70</v>
      </c>
      <c r="D19" s="29" t="s">
        <v>46</v>
      </c>
      <c r="E19" s="20">
        <v>250</v>
      </c>
      <c r="F19" s="23">
        <v>18.87</v>
      </c>
      <c r="G19" s="23">
        <v>72.16</v>
      </c>
      <c r="H19" s="23">
        <v>2.9</v>
      </c>
      <c r="I19" s="23">
        <v>3.38</v>
      </c>
      <c r="J19" s="32">
        <v>7.44</v>
      </c>
    </row>
    <row r="20" spans="1:10" x14ac:dyDescent="0.25">
      <c r="A20" s="4"/>
      <c r="B20" s="1" t="s">
        <v>16</v>
      </c>
      <c r="C20" s="17">
        <v>174</v>
      </c>
      <c r="D20" s="29" t="s">
        <v>40</v>
      </c>
      <c r="E20" s="20">
        <v>100</v>
      </c>
      <c r="F20" s="23">
        <v>65.760000000000005</v>
      </c>
      <c r="G20" s="23">
        <v>198.75</v>
      </c>
      <c r="H20" s="23">
        <v>14.05</v>
      </c>
      <c r="I20" s="23">
        <v>11.42</v>
      </c>
      <c r="J20" s="32">
        <v>10.85</v>
      </c>
    </row>
    <row r="21" spans="1:10" x14ac:dyDescent="0.25">
      <c r="A21" s="4"/>
      <c r="B21" s="1" t="s">
        <v>17</v>
      </c>
      <c r="C21" s="17">
        <v>206</v>
      </c>
      <c r="D21" s="29" t="s">
        <v>44</v>
      </c>
      <c r="E21" s="20">
        <v>200</v>
      </c>
      <c r="F21" s="23">
        <v>24.32</v>
      </c>
      <c r="G21" s="23">
        <v>189.33</v>
      </c>
      <c r="H21" s="23">
        <v>4.07</v>
      </c>
      <c r="I21" s="23">
        <v>6.98</v>
      </c>
      <c r="J21" s="32">
        <v>24.08</v>
      </c>
    </row>
    <row r="22" spans="1:10" x14ac:dyDescent="0.25">
      <c r="A22" s="4"/>
      <c r="B22" s="1" t="s">
        <v>18</v>
      </c>
      <c r="C22" s="17">
        <v>294</v>
      </c>
      <c r="D22" s="29" t="s">
        <v>41</v>
      </c>
      <c r="E22" s="20">
        <v>200</v>
      </c>
      <c r="F22" s="23">
        <v>10.28</v>
      </c>
      <c r="G22" s="23"/>
      <c r="H22" s="23"/>
      <c r="I22" s="23"/>
      <c r="J22" s="32"/>
    </row>
    <row r="23" spans="1:10" x14ac:dyDescent="0.25">
      <c r="A23" s="4"/>
      <c r="B23" s="1" t="s">
        <v>20</v>
      </c>
      <c r="C23" s="17"/>
      <c r="D23" s="29" t="s">
        <v>37</v>
      </c>
      <c r="E23" s="35">
        <v>20</v>
      </c>
      <c r="F23" s="23">
        <v>1.1599999999999999</v>
      </c>
      <c r="G23" s="23">
        <v>205.2</v>
      </c>
      <c r="H23" s="23">
        <v>7.4</v>
      </c>
      <c r="I23" s="23">
        <v>1.2</v>
      </c>
      <c r="J23" s="32">
        <v>41.2</v>
      </c>
    </row>
    <row r="24" spans="1:10" x14ac:dyDescent="0.25">
      <c r="A24" s="4"/>
      <c r="B24" s="1"/>
      <c r="C24" s="17"/>
      <c r="D24" s="29" t="s">
        <v>36</v>
      </c>
      <c r="E24" s="20">
        <v>20</v>
      </c>
      <c r="F24" s="23">
        <v>1.38</v>
      </c>
      <c r="G24" s="23">
        <v>205.2</v>
      </c>
      <c r="H24" s="23">
        <v>7.4</v>
      </c>
      <c r="I24" s="23">
        <v>1.2</v>
      </c>
      <c r="J24" s="32">
        <v>41.2</v>
      </c>
    </row>
    <row r="25" spans="1:10" ht="15.75" thickBot="1" x14ac:dyDescent="0.3">
      <c r="A25" s="4"/>
      <c r="B25" s="25"/>
      <c r="C25" s="25"/>
      <c r="D25" s="30" t="s">
        <v>34</v>
      </c>
      <c r="E25" s="26"/>
      <c r="F25" s="27">
        <f>SUM(F19:F24)</f>
        <v>121.77000000000001</v>
      </c>
      <c r="G25" s="27">
        <f t="shared" ref="G25:J25" si="1">SUM(G19:G24)</f>
        <v>870.6400000000001</v>
      </c>
      <c r="H25" s="27">
        <f t="shared" si="1"/>
        <v>35.82</v>
      </c>
      <c r="I25" s="27">
        <f t="shared" si="1"/>
        <v>24.18</v>
      </c>
      <c r="J25" s="27">
        <f t="shared" si="1"/>
        <v>124.77</v>
      </c>
    </row>
    <row r="26" spans="1:10" ht="15.75" thickBot="1" x14ac:dyDescent="0.3">
      <c r="A26" s="5"/>
      <c r="B26" s="19"/>
      <c r="C26" s="19"/>
      <c r="D26" s="30"/>
      <c r="E26" s="21"/>
      <c r="F26" s="24"/>
      <c r="G26" s="24"/>
      <c r="H26" s="24"/>
      <c r="I26" s="24"/>
      <c r="J26" s="33"/>
    </row>
    <row r="27" spans="1:10" x14ac:dyDescent="0.25">
      <c r="A27" s="2" t="s">
        <v>27</v>
      </c>
      <c r="B27" s="17"/>
      <c r="C27" s="18">
        <v>327</v>
      </c>
      <c r="D27" s="28" t="s">
        <v>42</v>
      </c>
      <c r="E27" s="34" t="s">
        <v>43</v>
      </c>
      <c r="F27" s="22">
        <v>20.95</v>
      </c>
      <c r="G27" s="22">
        <v>281.5</v>
      </c>
      <c r="H27" s="22">
        <v>7.05</v>
      </c>
      <c r="I27" s="22">
        <v>11.28</v>
      </c>
      <c r="J27" s="31">
        <v>38.01</v>
      </c>
    </row>
    <row r="28" spans="1:10" x14ac:dyDescent="0.25">
      <c r="A28" s="4"/>
      <c r="B28" s="17"/>
      <c r="C28" s="17">
        <v>300</v>
      </c>
      <c r="D28" s="29" t="s">
        <v>26</v>
      </c>
      <c r="E28" s="35" t="s">
        <v>28</v>
      </c>
      <c r="F28" s="23">
        <v>1.3</v>
      </c>
      <c r="G28" s="23">
        <v>48.64</v>
      </c>
      <c r="H28" s="23">
        <v>0.12</v>
      </c>
      <c r="I28" s="23">
        <v>0</v>
      </c>
      <c r="J28" s="32">
        <v>12.04</v>
      </c>
    </row>
    <row r="29" spans="1:10" ht="15.75" thickBot="1" x14ac:dyDescent="0.3">
      <c r="A29" s="4"/>
      <c r="B29" s="19"/>
      <c r="C29" s="19"/>
      <c r="D29" s="30" t="s">
        <v>32</v>
      </c>
      <c r="E29" s="14"/>
      <c r="F29" s="24">
        <f>SUM(F27:F28)</f>
        <v>22.25</v>
      </c>
      <c r="G29" s="24">
        <f t="shared" ref="G29:J29" si="2">SUM(G27:G28)</f>
        <v>330.14</v>
      </c>
      <c r="H29" s="24">
        <f t="shared" si="2"/>
        <v>7.17</v>
      </c>
      <c r="I29" s="24">
        <f t="shared" si="2"/>
        <v>11.28</v>
      </c>
      <c r="J29" s="24">
        <f t="shared" si="2"/>
        <v>50.05</v>
      </c>
    </row>
    <row r="30" spans="1:10" x14ac:dyDescent="0.25">
      <c r="A30" s="4"/>
      <c r="B30" s="17"/>
      <c r="C30" s="18"/>
      <c r="D30" s="28" t="s">
        <v>29</v>
      </c>
      <c r="E30" s="34"/>
      <c r="F30" s="22">
        <f>F17+F25+F29</f>
        <v>224.54000000000002</v>
      </c>
      <c r="G30" s="22">
        <f t="shared" ref="G30:J30" si="3">G17+G25+G29</f>
        <v>1698.2800000000002</v>
      </c>
      <c r="H30" s="22">
        <f t="shared" si="3"/>
        <v>58.910000000000004</v>
      </c>
      <c r="I30" s="22">
        <f t="shared" si="3"/>
        <v>57.870000000000005</v>
      </c>
      <c r="J30" s="22">
        <f t="shared" si="3"/>
        <v>232.99</v>
      </c>
    </row>
    <row r="31" spans="1:10" x14ac:dyDescent="0.25">
      <c r="A31" s="4"/>
      <c r="B31" s="17"/>
      <c r="C31" s="17"/>
      <c r="D31" s="29"/>
      <c r="E31" s="35"/>
      <c r="F31" s="23"/>
      <c r="G31" s="23"/>
      <c r="H31" s="23"/>
      <c r="I31" s="23"/>
      <c r="J31" s="32"/>
    </row>
    <row r="32" spans="1:10" ht="15.75" thickBot="1" x14ac:dyDescent="0.3">
      <c r="A32" s="5"/>
      <c r="B32" s="19"/>
      <c r="C32" s="19"/>
      <c r="D32" s="30"/>
      <c r="E32" s="14"/>
      <c r="F32" s="24"/>
      <c r="G32" s="24"/>
      <c r="H32" s="24"/>
      <c r="I32" s="24"/>
      <c r="J32" s="33"/>
    </row>
  </sheetData>
  <mergeCells count="1">
    <mergeCell ref="B7:D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2022-03-10T14:10:58Z</dcterms:modified>
</cp:coreProperties>
</file>