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8120" windowHeight="1209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6" i="1" l="1"/>
  <c r="G28" i="1" l="1"/>
  <c r="H28" i="1"/>
  <c r="I28" i="1"/>
  <c r="J28" i="1"/>
  <c r="F28" i="1"/>
  <c r="G16" i="1" l="1"/>
  <c r="H16" i="1"/>
  <c r="I16" i="1"/>
  <c r="J16" i="1"/>
  <c r="G24" i="1"/>
  <c r="G29" i="1" s="1"/>
  <c r="H24" i="1"/>
  <c r="I24" i="1"/>
  <c r="J24" i="1"/>
  <c r="F24" i="1"/>
  <c r="H29" i="1" l="1"/>
  <c r="I29" i="1"/>
  <c r="F29" i="1"/>
  <c r="J2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<sst xmlns="http://schemas.openxmlformats.org/spreadsheetml/2006/main" count="52" uniqueCount="48">
  <si>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</si>
  <si>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</si>
  <si>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</si>
  <si>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</si>
  <si>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</si>
  <si>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</si>
  <si>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</si>
  <si>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</si>
  <si>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</si>
  <si>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</si>
  <si>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</si>
  <si>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</si>
  <si>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</si>
  <si>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</si>
  <si>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</si>
  <si>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</si>
  <si>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</si>
  <si>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</si>
  <si>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</si>
  <si>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</si>
  <si>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</si>
  <si>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</si>
  <si>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</si>
  <si>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</si>
  <si>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</si>
  <si>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</si>
  <si>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</si>
  <si>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ИТОГО ОБЕД</t>
  </si>
  <si>
    <t>ВСЕГО</t>
  </si>
  <si>
    <t>Суп молочный с макаронными изделиями</t>
  </si>
  <si>
    <t>Борщ со сметаной</t>
  </si>
  <si>
    <t>Котлеты говяжьи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</si>
  <si>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</si>
  <si>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</si>
  <si>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</si>
  <si>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</si>
  <si>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</si>
  <si>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</si>
  <si>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</si>
  <si>
    <t xml:space="preserve">Хлеб ржаной </t>
  </si>
  <si>
    <t>Хлеб пшеничный</t>
  </si>
  <si>
    <t>Гороховое пюре</t>
  </si>
  <si>
    <t>250\7</t>
  </si>
  <si>
    <t>Апельсин</t>
  </si>
  <si>
    <t>Зефир"Ванильный"</t>
  </si>
  <si>
    <t>Чай с лимоном</t>
  </si>
  <si>
    <t>Бутерброд с колбасой и св.огурцом</t>
  </si>
  <si>
    <t>30\30\30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</si>
</sst>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38</v>
      </c>
    </row>
    <row r="6" spans="1:10" x14ac:dyDescent="0.25">
      <c r="A6" t="s">
        <v>0</v>
      </c>
      <c r="B6" s="39" t="s">
        <v>23</v>
      </c>
      <c r="C6" s="40"/>
      <c r="D6" s="41"/>
      <c r="E6" t="s">
        <v>18</v>
      </c>
      <c r="F6" s="19" t="s">
        <v>22</v>
      </c>
      <c r="I6" t="s">
        <v>1</v>
      </c>
      <c r="J6" s="18">
        <v>44638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29</v>
      </c>
      <c r="E9" s="35">
        <v>200</v>
      </c>
      <c r="F9" s="20">
        <v>14.13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25</v>
      </c>
      <c r="E10" s="36" t="s">
        <v>26</v>
      </c>
      <c r="F10" s="21">
        <v>1.24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46</v>
      </c>
      <c r="E11" s="36" t="s">
        <v>47</v>
      </c>
      <c r="F11" s="21">
        <v>25.5</v>
      </c>
      <c r="G11" s="21">
        <f>102.6+146.1+5.06</f>
        <v>253.76</v>
      </c>
      <c r="H11" s="21">
        <f>3.7+4.8+0.32</f>
        <v>8.82</v>
      </c>
      <c r="I11" s="21">
        <f>0.6+14.11+0.05</f>
        <v>14.76</v>
      </c>
      <c r="J11" s="32">
        <f>20.6+0.87</f>
        <v>21.470000000000002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ht="15.75" thickBot="1" x14ac:dyDescent="0.3">
      <c r="A14" s="4"/>
      <c r="B14" s="11"/>
      <c r="C14" s="6"/>
      <c r="D14" s="29" t="s">
        <v>44</v>
      </c>
      <c r="E14" s="15">
        <v>60</v>
      </c>
      <c r="F14" s="21">
        <v>13.55</v>
      </c>
      <c r="G14" s="21">
        <v>312</v>
      </c>
      <c r="H14" s="21">
        <v>3</v>
      </c>
      <c r="I14" s="21">
        <v>16.2</v>
      </c>
      <c r="J14" s="32">
        <v>37.799999999999997</v>
      </c>
    </row>
    <row r="15" spans="1:10" x14ac:dyDescent="0.25">
      <c r="A15" s="4"/>
      <c r="B15" s="11" t="s">
        <v>32</v>
      </c>
      <c r="C15" s="6"/>
      <c r="D15" s="27" t="s">
        <v>43</v>
      </c>
      <c r="E15" s="38">
        <v>200</v>
      </c>
      <c r="F15" s="20">
        <v>26</v>
      </c>
      <c r="G15" s="20">
        <v>192</v>
      </c>
      <c r="H15" s="20">
        <v>3</v>
      </c>
      <c r="I15" s="20">
        <v>1</v>
      </c>
      <c r="J15" s="31">
        <v>42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SUM(F9:F15)</f>
        <v>80.42</v>
      </c>
      <c r="G16" s="22">
        <f t="shared" ref="G16:J16" si="0">SUM(G9:G15)</f>
        <v>923.36</v>
      </c>
      <c r="H16" s="22">
        <f t="shared" si="0"/>
        <v>20.490000000000002</v>
      </c>
      <c r="I16" s="22">
        <f t="shared" si="0"/>
        <v>33.799999999999997</v>
      </c>
      <c r="J16" s="22">
        <f t="shared" si="0"/>
        <v>132.87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30</v>
      </c>
      <c r="E18" s="15" t="s">
        <v>42</v>
      </c>
      <c r="F18" s="21">
        <v>27.51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31</v>
      </c>
      <c r="E19" s="15">
        <v>100</v>
      </c>
      <c r="F19" s="21">
        <v>65.760000000000005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41</v>
      </c>
      <c r="E20" s="15">
        <v>180</v>
      </c>
      <c r="F20" s="21">
        <v>4.9800000000000004</v>
      </c>
      <c r="G20" s="21"/>
      <c r="H20" s="21"/>
      <c r="I20" s="21"/>
      <c r="J20" s="32"/>
    </row>
    <row r="21" spans="1:10" x14ac:dyDescent="0.25">
      <c r="A21" s="7"/>
      <c r="B21" s="1" t="s">
        <v>17</v>
      </c>
      <c r="C21" s="2">
        <v>283</v>
      </c>
      <c r="D21" s="28" t="s">
        <v>45</v>
      </c>
      <c r="E21" s="15">
        <v>200</v>
      </c>
      <c r="F21" s="21">
        <v>5.09</v>
      </c>
      <c r="G21" s="21">
        <v>113.79</v>
      </c>
      <c r="H21" s="21">
        <v>0.56000000000000005</v>
      </c>
      <c r="I21" s="21">
        <v>0</v>
      </c>
      <c r="J21" s="32">
        <v>27.89</v>
      </c>
    </row>
    <row r="22" spans="1:10" x14ac:dyDescent="0.25">
      <c r="A22" s="7"/>
      <c r="B22" s="1" t="s">
        <v>19</v>
      </c>
      <c r="C22" s="2"/>
      <c r="D22" s="28" t="s">
        <v>39</v>
      </c>
      <c r="E22" s="36">
        <v>20</v>
      </c>
      <c r="F22" s="21">
        <v>1.1599999999999999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 t="s">
        <v>40</v>
      </c>
      <c r="E23" s="15">
        <v>20</v>
      </c>
      <c r="F23" s="21">
        <v>1.38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ht="15.75" thickBot="1" x14ac:dyDescent="0.3">
      <c r="A24" s="7"/>
      <c r="B24" s="24"/>
      <c r="C24" s="24"/>
      <c r="D24" s="29" t="s">
        <v>27</v>
      </c>
      <c r="E24" s="25"/>
      <c r="F24" s="26">
        <f>SUM(F18:F23)</f>
        <v>105.88000000000001</v>
      </c>
      <c r="G24" s="26">
        <f t="shared" ref="G24:J24" si="1">SUM(G18:G23)</f>
        <v>839.94</v>
      </c>
      <c r="H24" s="26">
        <f t="shared" si="1"/>
        <v>32.93</v>
      </c>
      <c r="I24" s="26">
        <f t="shared" si="1"/>
        <v>19.799999999999997</v>
      </c>
      <c r="J24" s="26">
        <f t="shared" si="1"/>
        <v>130.92000000000002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33</v>
      </c>
      <c r="B26" s="2"/>
      <c r="C26" s="6">
        <v>327</v>
      </c>
      <c r="D26" s="27" t="s">
        <v>35</v>
      </c>
      <c r="E26" s="35" t="s">
        <v>36</v>
      </c>
      <c r="F26" s="20">
        <v>20.95</v>
      </c>
      <c r="G26" s="20">
        <v>281.5</v>
      </c>
      <c r="H26" s="20">
        <v>7.05</v>
      </c>
      <c r="I26" s="20">
        <v>11.28</v>
      </c>
      <c r="J26" s="31">
        <v>38.01</v>
      </c>
    </row>
    <row r="27" spans="1:10" x14ac:dyDescent="0.25">
      <c r="A27" s="7"/>
      <c r="B27" s="2"/>
      <c r="C27" s="2">
        <v>300</v>
      </c>
      <c r="D27" s="28" t="s">
        <v>25</v>
      </c>
      <c r="E27" s="36" t="s">
        <v>26</v>
      </c>
      <c r="F27" s="21">
        <v>1.68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34</v>
      </c>
      <c r="E28" s="37"/>
      <c r="F28" s="22">
        <f>SUM(F26:F27)</f>
        <v>22.63</v>
      </c>
      <c r="G28" s="22">
        <f t="shared" ref="G28:J28" si="2">SUM(G26:G27)</f>
        <v>330.14</v>
      </c>
      <c r="H28" s="22">
        <f t="shared" si="2"/>
        <v>7.17</v>
      </c>
      <c r="I28" s="22">
        <f t="shared" si="2"/>
        <v>11.28</v>
      </c>
      <c r="J28" s="22">
        <f t="shared" si="2"/>
        <v>50.05</v>
      </c>
    </row>
    <row r="29" spans="1:10" x14ac:dyDescent="0.25">
      <c r="A29" s="4"/>
      <c r="B29" s="2"/>
      <c r="C29" s="6"/>
      <c r="D29" s="27" t="s">
        <v>28</v>
      </c>
      <c r="E29" s="35"/>
      <c r="F29" s="20">
        <f>F16+F24+F28</f>
        <v>208.93</v>
      </c>
      <c r="G29" s="20">
        <f t="shared" ref="G29:J29" si="3">G16+G24+G28</f>
        <v>2093.44</v>
      </c>
      <c r="H29" s="20">
        <f t="shared" si="3"/>
        <v>60.59</v>
      </c>
      <c r="I29" s="20">
        <f t="shared" si="3"/>
        <v>64.88</v>
      </c>
      <c r="J29" s="20">
        <f t="shared" si="3"/>
        <v>313.84000000000003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2022-03-11T11:10:22Z</dcterms:modified>
</cp:coreProperties>
</file>